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kaluska\Documents\Do artykułu o prostej metodzie\"/>
    </mc:Choice>
  </mc:AlternateContent>
  <xr:revisionPtr revIDLastSave="0" documentId="12_ncr:500000_{5722A902-921B-49C4-B83E-BC637B975723}" xr6:coauthVersionLast="31" xr6:coauthVersionMax="31" xr10:uidLastSave="{00000000-0000-0000-0000-000000000000}"/>
  <bookViews>
    <workbookView xWindow="0" yWindow="0" windowWidth="19200" windowHeight="6960" activeTab="3" xr2:uid="{88AC178C-C4B5-49E5-B843-12ECBDF0EE70}"/>
  </bookViews>
  <sheets>
    <sheet name="PDP_PS" sheetId="5" r:id="rId1"/>
    <sheet name="PDP_CO" sheetId="4" r:id="rId2"/>
    <sheet name="MIP_ZR" sheetId="3" r:id="rId3"/>
    <sheet name="MIP_ST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10" i="4"/>
  <c r="C11" i="3"/>
  <c r="C9" i="2"/>
</calcChain>
</file>

<file path=xl/sharedStrings.xml><?xml version="1.0" encoding="utf-8"?>
<sst xmlns="http://schemas.openxmlformats.org/spreadsheetml/2006/main" count="65" uniqueCount="39">
  <si>
    <t>KBC Stabilny (KBC FIO)</t>
  </si>
  <si>
    <t>Skarbiec III Filar (Skarbiec FIO)</t>
  </si>
  <si>
    <t>PKO Stabilnego Wzrostu (Parasolowy FIO)</t>
  </si>
  <si>
    <t>Investor Zabezpieczenia Emerytalnego (Investor FIO)</t>
  </si>
  <si>
    <t>Aviva Investors Stabilnego Inwestowania (Aviva Investors FIO)</t>
  </si>
  <si>
    <t>Stopa zwrotu w 2017r.</t>
  </si>
  <si>
    <t>Suma rankingów z dn. 31.12.2016r.</t>
  </si>
  <si>
    <t>Rating</t>
  </si>
  <si>
    <t>Ranking 36m</t>
  </si>
  <si>
    <t>Ranking 12m</t>
  </si>
  <si>
    <t>Nazwa funduszu</t>
  </si>
  <si>
    <t>Lp.</t>
  </si>
  <si>
    <t>Fundusze mieszane polskie stabilnego wzrostu</t>
  </si>
  <si>
    <t>Investor Zrównoważony (Investor FIO)</t>
  </si>
  <si>
    <t>NN Zrównoważony (NN FIO)</t>
  </si>
  <si>
    <t>UniKorona Zrównoważony (UniFundusze FIO)</t>
  </si>
  <si>
    <t>Skarbiec Waga Zrównoważony (Skarbiec FIO)</t>
  </si>
  <si>
    <t>PKO Zrównoważony (Parasolowy FIO)</t>
  </si>
  <si>
    <t>KBC Aktywny (KBC FIO)</t>
  </si>
  <si>
    <t>Credit Agricole Dynamiczny Polski (Credit Agricole FIO)</t>
  </si>
  <si>
    <t>Fundusze mieszane polskie zrównoważone</t>
  </si>
  <si>
    <t>UniLokata (UniFundusze FIO)</t>
  </si>
  <si>
    <t>UniWIBID Plus (UniFundusze SFIO)</t>
  </si>
  <si>
    <t>Open Finance Pieniężny (Open Finance FIO)</t>
  </si>
  <si>
    <t>Aviva Investors Dłużnych Papierów Korporacyjnych (Aviva Investors FIO)</t>
  </si>
  <si>
    <t>Arka BZ WBK Obligacji Korporacyjnych (Arka BZ WBK FIO)</t>
  </si>
  <si>
    <t>Arka Prestiż Obligacji Korporacyjnych (Arka Prestiż SFIO)</t>
  </si>
  <si>
    <t>Fundusze dłużne polskie korporacyjne</t>
  </si>
  <si>
    <t>PZU Papierów Dłużnych POLONEZ (PZU FIO Parasolowy)</t>
  </si>
  <si>
    <t>Skarbiec Obligacja Instrumentów Dłużnych (Skarbiec FIO)</t>
  </si>
  <si>
    <t>UniKorona Obligacje (UniFundusze FIO)</t>
  </si>
  <si>
    <t>Stopa zwrotuw 2017r.</t>
  </si>
  <si>
    <t>Fundusze dłużne polskie papierów skarbowych</t>
  </si>
  <si>
    <t>Dla funduszy z grupy mieszanych polskich stabilnego wzrostu różnica wyniku za 2017 rok dla wybranych produktów względem średniej całej grupy jest znacząca i wynosi aż +3,3 pkt. proc.</t>
  </si>
  <si>
    <t>Fundusze mieszane polskie zrównoważone były jedyną grupą, dla której stosowanie „Niezwykle prostej metody” przyniosłoby tak niewielką poprawę wyniku za 2017 rok w porównaniu ze średnią stopą zwrotu dla całej grupy. Za 2017 rok różnica wyniosła zaledwie +0,06 pkt. proc.</t>
  </si>
  <si>
    <t>Po zastosowaniu obu zalecanych filtrów średnia stopa zwrotu funduszy dłużnych polskich korporacyjnych wyniosła o ponad +1 pkt. proc. więcej niż dla całej grupy.</t>
  </si>
  <si>
    <t>W grupie funduszy dłużnych polskich papierów skarbowych tylko jeden produkt spełnił oba warunki „Niezwykle prostej metody”. Jego stopa zwrotu na koniec 2017 roku była o +2,8 pkt. proc. wyższa od średniej dla całej grupy.</t>
  </si>
  <si>
    <t>Średnia stopa zwrotu dla grupy</t>
  </si>
  <si>
    <t>Średnia stopa zwrotu dla wybranych funduszy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</si>
</sst>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DINPro"/>
      <family val="2"/>
    </font>
    <font>
      <sz val="9"/>
      <name val="DINPro"/>
      <family val="2"/>
    </font>
    <font>
      <sz val="10"/>
      <name val="DINPro-Medium"/>
      <family val="2"/>
    </font>
    <font>
      <sz val="10"/>
      <color theme="1"/>
      <name val="DIN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rgb="FF990033"/>
      </bottom>
      <diagonal/>
    </border>
    <border>
      <left/>
      <right/>
      <top style="medium">
        <color theme="0"/>
      </top>
      <bottom style="medium">
        <color rgb="FF990033"/>
      </bottom>
      <diagonal/>
    </border>
    <border>
      <left style="medium">
        <color theme="0"/>
      </left>
      <right/>
      <top style="medium">
        <color theme="0"/>
      </top>
      <bottom style="medium">
        <color rgb="FF990033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 style="medium">
        <color rgb="FF990033"/>
      </top>
      <bottom/>
      <diagonal/>
    </border>
    <border>
      <left/>
      <right/>
      <top style="medium">
        <color rgb="FF990033"/>
      </top>
      <bottom/>
      <diagonal/>
    </border>
    <border>
      <left/>
      <right style="medium">
        <color theme="0"/>
      </right>
      <top style="medium">
        <color rgb="FF990033"/>
      </top>
      <bottom/>
      <diagonal/>
    </border>
    <border>
      <left style="medium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/>
      <bottom style="thick">
        <color rgb="FF990033"/>
      </bottom>
      <diagonal/>
    </border>
    <border>
      <left style="thick">
        <color theme="0"/>
      </left>
      <right/>
      <top style="thick">
        <color theme="0"/>
      </top>
      <bottom style="thick">
        <color rgb="FF990033"/>
      </bottom>
      <diagonal/>
    </border>
    <border>
      <left/>
      <right/>
      <top style="thick">
        <color theme="0"/>
      </top>
      <bottom style="thick">
        <color rgb="FF990033"/>
      </bottom>
      <diagonal/>
    </border>
    <border>
      <left/>
      <right style="thick">
        <color theme="0"/>
      </right>
      <top style="thick">
        <color theme="0"/>
      </top>
      <bottom style="thick">
        <color rgb="FF99003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4" fillId="0" borderId="3" xfId="0" applyFont="1" applyBorder="1" applyAlignment="1"/>
    <xf numFmtId="0" fontId="4" fillId="0" borderId="2" xfId="0" applyFont="1" applyBorder="1" applyAlignment="1"/>
    <xf numFmtId="0" fontId="4" fillId="0" borderId="1" xfId="0" applyFont="1" applyBorder="1" applyAlignment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left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164" fontId="2" fillId="0" borderId="10" xfId="1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0" xfId="0" applyFont="1" applyFill="1" applyBorder="1"/>
    <xf numFmtId="0" fontId="2" fillId="2" borderId="0" xfId="0" applyFont="1" applyFill="1" applyBorder="1" applyAlignment="1">
      <alignment horizontal="center"/>
    </xf>
    <xf numFmtId="164" fontId="2" fillId="0" borderId="12" xfId="1" applyNumberFormat="1" applyFont="1" applyFill="1" applyBorder="1"/>
    <xf numFmtId="0" fontId="3" fillId="0" borderId="11" xfId="0" applyFont="1" applyFill="1" applyBorder="1" applyAlignment="1">
      <alignment horizontal="left" vertical="center"/>
    </xf>
    <xf numFmtId="164" fontId="2" fillId="0" borderId="12" xfId="0" applyNumberFormat="1" applyFont="1" applyFill="1" applyBorder="1"/>
    <xf numFmtId="0" fontId="3" fillId="0" borderId="13" xfId="0" applyFont="1" applyFill="1" applyBorder="1" applyAlignment="1">
      <alignment horizontal="left" vertical="center"/>
    </xf>
    <xf numFmtId="0" fontId="2" fillId="0" borderId="4" xfId="0" applyFont="1" applyFill="1" applyBorder="1"/>
    <xf numFmtId="0" fontId="2" fillId="2" borderId="4" xfId="0" applyFont="1" applyFill="1" applyBorder="1" applyAlignment="1">
      <alignment horizontal="center"/>
    </xf>
    <xf numFmtId="164" fontId="2" fillId="0" borderId="14" xfId="1" applyNumberFormat="1" applyFont="1" applyFill="1" applyBorder="1"/>
    <xf numFmtId="0" fontId="0" fillId="0" borderId="15" xfId="0" applyBorder="1"/>
    <xf numFmtId="0" fontId="2" fillId="0" borderId="16" xfId="0" applyFont="1" applyFill="1" applyBorder="1"/>
    <xf numFmtId="164" fontId="3" fillId="0" borderId="16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9" xfId="0" applyFont="1" applyFill="1" applyBorder="1"/>
    <xf numFmtId="164" fontId="2" fillId="0" borderId="19" xfId="0" applyNumberFormat="1" applyFont="1" applyBorder="1"/>
    <xf numFmtId="0" fontId="0" fillId="0" borderId="19" xfId="0" applyBorder="1"/>
    <xf numFmtId="0" fontId="0" fillId="0" borderId="20" xfId="0" applyBorder="1"/>
    <xf numFmtId="0" fontId="3" fillId="0" borderId="0" xfId="0" applyFont="1" applyFill="1" applyBorder="1" applyAlignment="1">
      <alignment horizontal="left" vertical="center"/>
    </xf>
    <xf numFmtId="0" fontId="2" fillId="2" borderId="0" xfId="0" applyFont="1" applyFill="1" applyBorder="1"/>
    <xf numFmtId="164" fontId="2" fillId="0" borderId="0" xfId="0" applyNumberFormat="1" applyFont="1" applyFill="1" applyBorder="1"/>
    <xf numFmtId="0" fontId="0" fillId="0" borderId="0" xfId="0" applyFill="1" applyBorder="1"/>
    <xf numFmtId="0" fontId="3" fillId="0" borderId="4" xfId="0" applyFont="1" applyFill="1" applyBorder="1" applyAlignment="1">
      <alignment horizontal="left" vertical="center"/>
    </xf>
    <xf numFmtId="0" fontId="0" fillId="0" borderId="9" xfId="0" applyFill="1" applyBorder="1"/>
    <xf numFmtId="164" fontId="2" fillId="0" borderId="9" xfId="1" applyNumberFormat="1" applyFont="1" applyFill="1" applyBorder="1"/>
    <xf numFmtId="0" fontId="0" fillId="0" borderId="4" xfId="0" applyFill="1" applyBorder="1"/>
    <xf numFmtId="164" fontId="2" fillId="0" borderId="4" xfId="1" applyNumberFormat="1" applyFont="1" applyFill="1" applyBorder="1"/>
    <xf numFmtId="0" fontId="3" fillId="0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2" fillId="0" borderId="0" xfId="1" applyNumberFormat="1" applyFont="1" applyBorder="1" applyAlignment="1">
      <alignment horizontal="center"/>
    </xf>
    <xf numFmtId="0" fontId="0" fillId="0" borderId="4" xfId="0" applyBorder="1"/>
    <xf numFmtId="164" fontId="2" fillId="0" borderId="4" xfId="1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3" fillId="0" borderId="0" xfId="0" applyFont="1" applyFill="1" applyBorder="1"/>
    <xf numFmtId="0" fontId="4" fillId="0" borderId="21" xfId="0" applyFont="1" applyBorder="1" applyAlignment="1"/>
    <xf numFmtId="0" fontId="3" fillId="0" borderId="0" xfId="0" applyFont="1" applyFill="1" applyBorder="1" applyAlignment="1">
      <alignment horizontal="center" vertical="top"/>
    </xf>
    <xf numFmtId="0" fontId="3" fillId="0" borderId="4" xfId="0" applyFont="1" applyFill="1" applyBorder="1"/>
    <xf numFmtId="0" fontId="2" fillId="0" borderId="4" xfId="0" applyFont="1" applyBorder="1"/>
    <xf numFmtId="164" fontId="3" fillId="0" borderId="4" xfId="0" applyNumberFormat="1" applyFont="1" applyFill="1" applyBorder="1"/>
    <xf numFmtId="0" fontId="3" fillId="0" borderId="9" xfId="0" applyFont="1" applyFill="1" applyBorder="1"/>
    <xf numFmtId="164" fontId="3" fillId="0" borderId="9" xfId="0" applyNumberFormat="1" applyFont="1" applyFill="1" applyBorder="1"/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990033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82550</xdr:colOff>
      <xdr:row>3</xdr:row>
      <xdr:rowOff>12700</xdr:rowOff>
    </xdr:from>
    <xdr:ext cx="717550" cy="146050"/>
    <xdr:pic>
      <xdr:nvPicPr>
        <xdr:cNvPr id="2" name="Picture 5" descr="https://www.analizy.pl/fundusze/images/icons/rating4_.png">
          <a:extLst>
            <a:ext uri="{FF2B5EF4-FFF2-40B4-BE49-F238E27FC236}">
              <a16:creationId xmlns:a16="http://schemas.microsoft.com/office/drawing/2014/main" id="{EC83DECF-5617-4A3B-9930-DAA90584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0950" y="5651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82550</xdr:colOff>
      <xdr:row>4</xdr:row>
      <xdr:rowOff>12700</xdr:rowOff>
    </xdr:from>
    <xdr:ext cx="717550" cy="146050"/>
    <xdr:pic>
      <xdr:nvPicPr>
        <xdr:cNvPr id="3" name="Picture 5" descr="https://www.analizy.pl/fundusze/images/icons/rating4_.png">
          <a:extLst>
            <a:ext uri="{FF2B5EF4-FFF2-40B4-BE49-F238E27FC236}">
              <a16:creationId xmlns:a16="http://schemas.microsoft.com/office/drawing/2014/main" id="{3823EB69-7EE6-4C02-99A9-9FEB17D63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0950" y="7493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2</xdr:row>
      <xdr:rowOff>25400</xdr:rowOff>
    </xdr:from>
    <xdr:ext cx="368300" cy="152400"/>
    <xdr:pic>
      <xdr:nvPicPr>
        <xdr:cNvPr id="4" name="Picture 106">
          <a:extLst>
            <a:ext uri="{FF2B5EF4-FFF2-40B4-BE49-F238E27FC236}">
              <a16:creationId xmlns:a16="http://schemas.microsoft.com/office/drawing/2014/main" id="{51DB7199-44E1-4AB0-8C3C-699E501E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3937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2</xdr:row>
      <xdr:rowOff>25400</xdr:rowOff>
    </xdr:from>
    <xdr:ext cx="368300" cy="152400"/>
    <xdr:pic>
      <xdr:nvPicPr>
        <xdr:cNvPr id="5" name="Picture 106">
          <a:extLst>
            <a:ext uri="{FF2B5EF4-FFF2-40B4-BE49-F238E27FC236}">
              <a16:creationId xmlns:a16="http://schemas.microsoft.com/office/drawing/2014/main" id="{3B99822B-B392-4EE8-894A-8FAFBFC67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3937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3</xdr:row>
      <xdr:rowOff>25400</xdr:rowOff>
    </xdr:from>
    <xdr:ext cx="368300" cy="152400"/>
    <xdr:pic>
      <xdr:nvPicPr>
        <xdr:cNvPr id="6" name="Picture 106">
          <a:extLst>
            <a:ext uri="{FF2B5EF4-FFF2-40B4-BE49-F238E27FC236}">
              <a16:creationId xmlns:a16="http://schemas.microsoft.com/office/drawing/2014/main" id="{C2C62746-7BC7-404F-BE4E-EF947035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5778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2</xdr:row>
      <xdr:rowOff>25400</xdr:rowOff>
    </xdr:from>
    <xdr:ext cx="368300" cy="152400"/>
    <xdr:pic>
      <xdr:nvPicPr>
        <xdr:cNvPr id="7" name="Picture 106">
          <a:extLst>
            <a:ext uri="{FF2B5EF4-FFF2-40B4-BE49-F238E27FC236}">
              <a16:creationId xmlns:a16="http://schemas.microsoft.com/office/drawing/2014/main" id="{7A16A07F-EB72-409E-8FDD-5087DF442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3937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3</xdr:row>
      <xdr:rowOff>25400</xdr:rowOff>
    </xdr:from>
    <xdr:ext cx="368300" cy="152400"/>
    <xdr:pic>
      <xdr:nvPicPr>
        <xdr:cNvPr id="8" name="Picture 315">
          <a:extLst>
            <a:ext uri="{FF2B5EF4-FFF2-40B4-BE49-F238E27FC236}">
              <a16:creationId xmlns:a16="http://schemas.microsoft.com/office/drawing/2014/main" id="{CE6C8300-72B4-4C2D-A04B-F4164B49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5778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4</xdr:row>
      <xdr:rowOff>25400</xdr:rowOff>
    </xdr:from>
    <xdr:ext cx="368300" cy="152400"/>
    <xdr:pic>
      <xdr:nvPicPr>
        <xdr:cNvPr id="9" name="Picture 315">
          <a:extLst>
            <a:ext uri="{FF2B5EF4-FFF2-40B4-BE49-F238E27FC236}">
              <a16:creationId xmlns:a16="http://schemas.microsoft.com/office/drawing/2014/main" id="{376F21FC-0F1E-4164-89B0-97B623F5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620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4</xdr:row>
      <xdr:rowOff>25400</xdr:rowOff>
    </xdr:from>
    <xdr:ext cx="368300" cy="152400"/>
    <xdr:pic>
      <xdr:nvPicPr>
        <xdr:cNvPr id="10" name="Picture 357">
          <a:extLst>
            <a:ext uri="{FF2B5EF4-FFF2-40B4-BE49-F238E27FC236}">
              <a16:creationId xmlns:a16="http://schemas.microsoft.com/office/drawing/2014/main" id="{FF631DE1-E2B9-46A5-B6AD-9D427289B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7620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2</xdr:row>
      <xdr:rowOff>25400</xdr:rowOff>
    </xdr:from>
    <xdr:ext cx="717550" cy="146050"/>
    <xdr:pic>
      <xdr:nvPicPr>
        <xdr:cNvPr id="11" name="Picture 5" descr="https://www.analizy.pl/fundusze/images/icons/rating4_.png">
          <a:extLst>
            <a:ext uri="{FF2B5EF4-FFF2-40B4-BE49-F238E27FC236}">
              <a16:creationId xmlns:a16="http://schemas.microsoft.com/office/drawing/2014/main" id="{4600831D-D13E-451C-81F7-9F39B45F8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937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2</xdr:row>
      <xdr:rowOff>0</xdr:rowOff>
    </xdr:from>
    <xdr:ext cx="717550" cy="146050"/>
    <xdr:pic>
      <xdr:nvPicPr>
        <xdr:cNvPr id="2" name="Picture 5" descr="https://www.analizy.pl/fundusze/images/icons/rating4_.png">
          <a:extLst>
            <a:ext uri="{FF2B5EF4-FFF2-40B4-BE49-F238E27FC236}">
              <a16:creationId xmlns:a16="http://schemas.microsoft.com/office/drawing/2014/main" id="{E5D2600E-42B5-40FD-8900-E09A29557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683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4</xdr:row>
      <xdr:rowOff>0</xdr:rowOff>
    </xdr:from>
    <xdr:ext cx="717550" cy="146050"/>
    <xdr:pic>
      <xdr:nvPicPr>
        <xdr:cNvPr id="3" name="Picture 5" descr="https://www.analizy.pl/fundusze/images/icons/rating4_.png">
          <a:extLst>
            <a:ext uri="{FF2B5EF4-FFF2-40B4-BE49-F238E27FC236}">
              <a16:creationId xmlns:a16="http://schemas.microsoft.com/office/drawing/2014/main" id="{04C28BCD-7CF5-4CD2-8843-9C597407F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7366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5</xdr:row>
      <xdr:rowOff>0</xdr:rowOff>
    </xdr:from>
    <xdr:ext cx="717550" cy="146050"/>
    <xdr:pic>
      <xdr:nvPicPr>
        <xdr:cNvPr id="4" name="Picture 5" descr="https://www.analizy.pl/fundusze/images/icons/rating4_.png">
          <a:extLst>
            <a:ext uri="{FF2B5EF4-FFF2-40B4-BE49-F238E27FC236}">
              <a16:creationId xmlns:a16="http://schemas.microsoft.com/office/drawing/2014/main" id="{9AA3EE31-C47D-4CDE-AD38-E568E36F5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9207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6</xdr:row>
      <xdr:rowOff>0</xdr:rowOff>
    </xdr:from>
    <xdr:ext cx="717550" cy="146050"/>
    <xdr:pic>
      <xdr:nvPicPr>
        <xdr:cNvPr id="5" name="Picture 5" descr="https://www.analizy.pl/fundusze/images/icons/rating4_.png">
          <a:extLst>
            <a:ext uri="{FF2B5EF4-FFF2-40B4-BE49-F238E27FC236}">
              <a16:creationId xmlns:a16="http://schemas.microsoft.com/office/drawing/2014/main" id="{F89090AC-67C0-4454-83BA-85F562917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1049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76200</xdr:colOff>
      <xdr:row>7</xdr:row>
      <xdr:rowOff>0</xdr:rowOff>
    </xdr:from>
    <xdr:ext cx="717550" cy="146050"/>
    <xdr:pic>
      <xdr:nvPicPr>
        <xdr:cNvPr id="6" name="Picture 5" descr="https://www.analizy.pl/fundusze/images/icons/rating4_.png">
          <a:extLst>
            <a:ext uri="{FF2B5EF4-FFF2-40B4-BE49-F238E27FC236}">
              <a16:creationId xmlns:a16="http://schemas.microsoft.com/office/drawing/2014/main" id="{BF25E485-951F-4694-A424-7260E9AE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2890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3</xdr:row>
      <xdr:rowOff>19050</xdr:rowOff>
    </xdr:from>
    <xdr:ext cx="368300" cy="152400"/>
    <xdr:pic>
      <xdr:nvPicPr>
        <xdr:cNvPr id="7" name="Picture 421">
          <a:extLst>
            <a:ext uri="{FF2B5EF4-FFF2-40B4-BE49-F238E27FC236}">
              <a16:creationId xmlns:a16="http://schemas.microsoft.com/office/drawing/2014/main" id="{831FFC03-E59A-4CE5-A216-7DEB4F15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5715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133350</xdr:colOff>
      <xdr:row>4</xdr:row>
      <xdr:rowOff>19050</xdr:rowOff>
    </xdr:from>
    <xdr:ext cx="368300" cy="152400"/>
    <xdr:pic>
      <xdr:nvPicPr>
        <xdr:cNvPr id="8" name="Picture 421">
          <a:extLst>
            <a:ext uri="{FF2B5EF4-FFF2-40B4-BE49-F238E27FC236}">
              <a16:creationId xmlns:a16="http://schemas.microsoft.com/office/drawing/2014/main" id="{5AFD7BE7-3F46-4EC9-B4B1-DCCF4D8F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7556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4</xdr:row>
      <xdr:rowOff>19050</xdr:rowOff>
    </xdr:from>
    <xdr:ext cx="368300" cy="152400"/>
    <xdr:pic>
      <xdr:nvPicPr>
        <xdr:cNvPr id="9" name="Picture 421">
          <a:extLst>
            <a:ext uri="{FF2B5EF4-FFF2-40B4-BE49-F238E27FC236}">
              <a16:creationId xmlns:a16="http://schemas.microsoft.com/office/drawing/2014/main" id="{60D8D85E-73C8-479A-B01B-2A2C25B6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7556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127000</xdr:colOff>
      <xdr:row>2</xdr:row>
      <xdr:rowOff>25400</xdr:rowOff>
    </xdr:from>
    <xdr:ext cx="368300" cy="152400"/>
    <xdr:pic>
      <xdr:nvPicPr>
        <xdr:cNvPr id="10" name="Picture 429">
          <a:extLst>
            <a:ext uri="{FF2B5EF4-FFF2-40B4-BE49-F238E27FC236}">
              <a16:creationId xmlns:a16="http://schemas.microsoft.com/office/drawing/2014/main" id="{3B5640F1-3660-4FCC-8B20-E4A14C2BB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3937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127000</xdr:colOff>
      <xdr:row>3</xdr:row>
      <xdr:rowOff>25400</xdr:rowOff>
    </xdr:from>
    <xdr:ext cx="368300" cy="152400"/>
    <xdr:pic>
      <xdr:nvPicPr>
        <xdr:cNvPr id="11" name="Picture 429">
          <a:extLst>
            <a:ext uri="{FF2B5EF4-FFF2-40B4-BE49-F238E27FC236}">
              <a16:creationId xmlns:a16="http://schemas.microsoft.com/office/drawing/2014/main" id="{2502EE81-9E3B-4D78-B9CB-A59E57CD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5778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127000</xdr:colOff>
      <xdr:row>6</xdr:row>
      <xdr:rowOff>25400</xdr:rowOff>
    </xdr:from>
    <xdr:ext cx="368300" cy="152400"/>
    <xdr:pic>
      <xdr:nvPicPr>
        <xdr:cNvPr id="12" name="Picture 429">
          <a:extLst>
            <a:ext uri="{FF2B5EF4-FFF2-40B4-BE49-F238E27FC236}">
              <a16:creationId xmlns:a16="http://schemas.microsoft.com/office/drawing/2014/main" id="{1FB29759-253C-43F9-BF57-D9F71995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5800" y="11303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133350</xdr:colOff>
      <xdr:row>2</xdr:row>
      <xdr:rowOff>19050</xdr:rowOff>
    </xdr:from>
    <xdr:ext cx="368300" cy="152400"/>
    <xdr:pic>
      <xdr:nvPicPr>
        <xdr:cNvPr id="13" name="Picture 421">
          <a:extLst>
            <a:ext uri="{FF2B5EF4-FFF2-40B4-BE49-F238E27FC236}">
              <a16:creationId xmlns:a16="http://schemas.microsoft.com/office/drawing/2014/main" id="{5D24DAC7-6D37-4FA7-823F-070F39631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873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6</xdr:row>
      <xdr:rowOff>19050</xdr:rowOff>
    </xdr:from>
    <xdr:ext cx="368300" cy="152400"/>
    <xdr:pic>
      <xdr:nvPicPr>
        <xdr:cNvPr id="14" name="Picture 432">
          <a:extLst>
            <a:ext uri="{FF2B5EF4-FFF2-40B4-BE49-F238E27FC236}">
              <a16:creationId xmlns:a16="http://schemas.microsoft.com/office/drawing/2014/main" id="{F76FA172-7644-44EB-9BDB-BC50021A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11239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7</xdr:row>
      <xdr:rowOff>19050</xdr:rowOff>
    </xdr:from>
    <xdr:ext cx="368300" cy="152400"/>
    <xdr:pic>
      <xdr:nvPicPr>
        <xdr:cNvPr id="15" name="Picture 432">
          <a:extLst>
            <a:ext uri="{FF2B5EF4-FFF2-40B4-BE49-F238E27FC236}">
              <a16:creationId xmlns:a16="http://schemas.microsoft.com/office/drawing/2014/main" id="{36BBB2E1-F699-444A-89C1-A54E6C366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13081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7</xdr:row>
      <xdr:rowOff>19050</xdr:rowOff>
    </xdr:from>
    <xdr:ext cx="368300" cy="152400"/>
    <xdr:pic>
      <xdr:nvPicPr>
        <xdr:cNvPr id="16" name="Picture 432">
          <a:extLst>
            <a:ext uri="{FF2B5EF4-FFF2-40B4-BE49-F238E27FC236}">
              <a16:creationId xmlns:a16="http://schemas.microsoft.com/office/drawing/2014/main" id="{DA546470-BA05-46CC-B236-E18EAA31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13081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127000</xdr:colOff>
      <xdr:row>5</xdr:row>
      <xdr:rowOff>19050</xdr:rowOff>
    </xdr:from>
    <xdr:ext cx="368300" cy="152400"/>
    <xdr:pic>
      <xdr:nvPicPr>
        <xdr:cNvPr id="17" name="Picture 439">
          <a:extLst>
            <a:ext uri="{FF2B5EF4-FFF2-40B4-BE49-F238E27FC236}">
              <a16:creationId xmlns:a16="http://schemas.microsoft.com/office/drawing/2014/main" id="{B3601C5C-7F86-43DE-9511-31445BA7D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" y="9398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82550</xdr:colOff>
      <xdr:row>3</xdr:row>
      <xdr:rowOff>6350</xdr:rowOff>
    </xdr:from>
    <xdr:ext cx="717550" cy="146050"/>
    <xdr:pic>
      <xdr:nvPicPr>
        <xdr:cNvPr id="18" name="Picture 5" descr="https://www.analizy.pl/fundusze/images/icons/rating4_.png">
          <a:extLst>
            <a:ext uri="{FF2B5EF4-FFF2-40B4-BE49-F238E27FC236}">
              <a16:creationId xmlns:a16="http://schemas.microsoft.com/office/drawing/2014/main" id="{CC00FA5E-0088-4F5B-9F7C-657E01CA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0950" y="5588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139700</xdr:colOff>
      <xdr:row>2</xdr:row>
      <xdr:rowOff>31750</xdr:rowOff>
    </xdr:from>
    <xdr:ext cx="368300" cy="152400"/>
    <xdr:pic>
      <xdr:nvPicPr>
        <xdr:cNvPr id="2" name="Picture 315">
          <a:extLst>
            <a:ext uri="{FF2B5EF4-FFF2-40B4-BE49-F238E27FC236}">
              <a16:creationId xmlns:a16="http://schemas.microsoft.com/office/drawing/2014/main" id="{CB82053B-54C9-4B6C-A45A-99D412ACF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4000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7</xdr:row>
      <xdr:rowOff>31750</xdr:rowOff>
    </xdr:from>
    <xdr:ext cx="368300" cy="152400"/>
    <xdr:pic>
      <xdr:nvPicPr>
        <xdr:cNvPr id="3" name="Picture 315">
          <a:extLst>
            <a:ext uri="{FF2B5EF4-FFF2-40B4-BE49-F238E27FC236}">
              <a16:creationId xmlns:a16="http://schemas.microsoft.com/office/drawing/2014/main" id="{7E6A0FE8-7F23-4B0B-841B-CAE56DEF8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13208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7</xdr:row>
      <xdr:rowOff>31750</xdr:rowOff>
    </xdr:from>
    <xdr:ext cx="368300" cy="152400"/>
    <xdr:pic>
      <xdr:nvPicPr>
        <xdr:cNvPr id="4" name="Picture 315">
          <a:extLst>
            <a:ext uri="{FF2B5EF4-FFF2-40B4-BE49-F238E27FC236}">
              <a16:creationId xmlns:a16="http://schemas.microsoft.com/office/drawing/2014/main" id="{2C9FB030-05A8-4600-B096-DE68E7B4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13208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4</xdr:row>
      <xdr:rowOff>31750</xdr:rowOff>
    </xdr:from>
    <xdr:ext cx="368300" cy="152400"/>
    <xdr:pic>
      <xdr:nvPicPr>
        <xdr:cNvPr id="5" name="Picture 315">
          <a:extLst>
            <a:ext uri="{FF2B5EF4-FFF2-40B4-BE49-F238E27FC236}">
              <a16:creationId xmlns:a16="http://schemas.microsoft.com/office/drawing/2014/main" id="{F729F23E-1D86-4FA8-A5AF-440213AF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7683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146050</xdr:colOff>
      <xdr:row>3</xdr:row>
      <xdr:rowOff>25400</xdr:rowOff>
    </xdr:from>
    <xdr:ext cx="368300" cy="152400"/>
    <xdr:pic>
      <xdr:nvPicPr>
        <xdr:cNvPr id="6" name="Picture 106">
          <a:extLst>
            <a:ext uri="{FF2B5EF4-FFF2-40B4-BE49-F238E27FC236}">
              <a16:creationId xmlns:a16="http://schemas.microsoft.com/office/drawing/2014/main" id="{77A7242A-929D-4C47-B88F-14749716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0" y="5778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146050</xdr:colOff>
      <xdr:row>4</xdr:row>
      <xdr:rowOff>25400</xdr:rowOff>
    </xdr:from>
    <xdr:ext cx="368300" cy="152400"/>
    <xdr:pic>
      <xdr:nvPicPr>
        <xdr:cNvPr id="7" name="Picture 106">
          <a:extLst>
            <a:ext uri="{FF2B5EF4-FFF2-40B4-BE49-F238E27FC236}">
              <a16:creationId xmlns:a16="http://schemas.microsoft.com/office/drawing/2014/main" id="{9E1DB536-3C91-48BC-8C4A-B779DB99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0" y="7620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146050</xdr:colOff>
      <xdr:row>5</xdr:row>
      <xdr:rowOff>31750</xdr:rowOff>
    </xdr:from>
    <xdr:ext cx="368300" cy="152400"/>
    <xdr:pic>
      <xdr:nvPicPr>
        <xdr:cNvPr id="8" name="Picture 106">
          <a:extLst>
            <a:ext uri="{FF2B5EF4-FFF2-40B4-BE49-F238E27FC236}">
              <a16:creationId xmlns:a16="http://schemas.microsoft.com/office/drawing/2014/main" id="{C379CE01-5565-4D0A-8556-C82AADF1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50" y="9525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146050</xdr:colOff>
      <xdr:row>6</xdr:row>
      <xdr:rowOff>25400</xdr:rowOff>
    </xdr:from>
    <xdr:ext cx="368300" cy="152400"/>
    <xdr:pic>
      <xdr:nvPicPr>
        <xdr:cNvPr id="9" name="Picture 106">
          <a:extLst>
            <a:ext uri="{FF2B5EF4-FFF2-40B4-BE49-F238E27FC236}">
              <a16:creationId xmlns:a16="http://schemas.microsoft.com/office/drawing/2014/main" id="{79E8D9A6-6673-4816-B1FB-5B6FAF21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1303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146050</xdr:colOff>
      <xdr:row>5</xdr:row>
      <xdr:rowOff>25400</xdr:rowOff>
    </xdr:from>
    <xdr:ext cx="368300" cy="152400"/>
    <xdr:pic>
      <xdr:nvPicPr>
        <xdr:cNvPr id="10" name="Picture 106">
          <a:extLst>
            <a:ext uri="{FF2B5EF4-FFF2-40B4-BE49-F238E27FC236}">
              <a16:creationId xmlns:a16="http://schemas.microsoft.com/office/drawing/2014/main" id="{6370758A-FBCD-4790-9A62-F391F8E91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9461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146050</xdr:colOff>
      <xdr:row>3</xdr:row>
      <xdr:rowOff>25400</xdr:rowOff>
    </xdr:from>
    <xdr:ext cx="368300" cy="152400"/>
    <xdr:pic>
      <xdr:nvPicPr>
        <xdr:cNvPr id="11" name="Picture 106">
          <a:extLst>
            <a:ext uri="{FF2B5EF4-FFF2-40B4-BE49-F238E27FC236}">
              <a16:creationId xmlns:a16="http://schemas.microsoft.com/office/drawing/2014/main" id="{C78C8FF0-08DC-4778-AE01-267021A25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5778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6</xdr:row>
      <xdr:rowOff>19050</xdr:rowOff>
    </xdr:from>
    <xdr:ext cx="368300" cy="152400"/>
    <xdr:pic>
      <xdr:nvPicPr>
        <xdr:cNvPr id="12" name="Picture 307">
          <a:extLst>
            <a:ext uri="{FF2B5EF4-FFF2-40B4-BE49-F238E27FC236}">
              <a16:creationId xmlns:a16="http://schemas.microsoft.com/office/drawing/2014/main" id="{BFE0EC25-8E5D-4545-AE30-94F35AC4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11239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8</xdr:row>
      <xdr:rowOff>19050</xdr:rowOff>
    </xdr:from>
    <xdr:ext cx="368300" cy="152400"/>
    <xdr:pic>
      <xdr:nvPicPr>
        <xdr:cNvPr id="13" name="Picture 307">
          <a:extLst>
            <a:ext uri="{FF2B5EF4-FFF2-40B4-BE49-F238E27FC236}">
              <a16:creationId xmlns:a16="http://schemas.microsoft.com/office/drawing/2014/main" id="{DB94103A-6B39-4B23-9775-2F7FC497A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150" y="21209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8</xdr:row>
      <xdr:rowOff>19050</xdr:rowOff>
    </xdr:from>
    <xdr:ext cx="368300" cy="152400"/>
    <xdr:pic>
      <xdr:nvPicPr>
        <xdr:cNvPr id="14" name="Picture 307">
          <a:extLst>
            <a:ext uri="{FF2B5EF4-FFF2-40B4-BE49-F238E27FC236}">
              <a16:creationId xmlns:a16="http://schemas.microsoft.com/office/drawing/2014/main" id="{330E2A4C-F0F4-4803-A04A-090E43F1F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14922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2</xdr:row>
      <xdr:rowOff>19050</xdr:rowOff>
    </xdr:from>
    <xdr:ext cx="368300" cy="152400"/>
    <xdr:pic>
      <xdr:nvPicPr>
        <xdr:cNvPr id="15" name="Picture 307">
          <a:extLst>
            <a:ext uri="{FF2B5EF4-FFF2-40B4-BE49-F238E27FC236}">
              <a16:creationId xmlns:a16="http://schemas.microsoft.com/office/drawing/2014/main" id="{3A430F24-2CF8-49AF-B49B-5028DD749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3873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2</xdr:row>
      <xdr:rowOff>12700</xdr:rowOff>
    </xdr:from>
    <xdr:ext cx="717550" cy="146050"/>
    <xdr:pic>
      <xdr:nvPicPr>
        <xdr:cNvPr id="16" name="Picture 5" descr="https://www.analizy.pl/fundusze/images/icons/rating4_.png">
          <a:extLst>
            <a:ext uri="{FF2B5EF4-FFF2-40B4-BE49-F238E27FC236}">
              <a16:creationId xmlns:a16="http://schemas.microsoft.com/office/drawing/2014/main" id="{49786BD9-452E-4C25-949C-35492EFA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3810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3</xdr:row>
      <xdr:rowOff>12700</xdr:rowOff>
    </xdr:from>
    <xdr:ext cx="717550" cy="146050"/>
    <xdr:pic>
      <xdr:nvPicPr>
        <xdr:cNvPr id="17" name="Picture 5" descr="https://www.analizy.pl/fundusze/images/icons/rating4_.png">
          <a:extLst>
            <a:ext uri="{FF2B5EF4-FFF2-40B4-BE49-F238E27FC236}">
              <a16:creationId xmlns:a16="http://schemas.microsoft.com/office/drawing/2014/main" id="{9F99D391-30AA-4057-9F09-BCCF73C50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5651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4</xdr:row>
      <xdr:rowOff>12700</xdr:rowOff>
    </xdr:from>
    <xdr:ext cx="717550" cy="146050"/>
    <xdr:pic>
      <xdr:nvPicPr>
        <xdr:cNvPr id="18" name="Picture 5" descr="https://www.analizy.pl/fundusze/images/icons/rating4_.png">
          <a:extLst>
            <a:ext uri="{FF2B5EF4-FFF2-40B4-BE49-F238E27FC236}">
              <a16:creationId xmlns:a16="http://schemas.microsoft.com/office/drawing/2014/main" id="{7A376663-AF9D-49E0-96AC-C06496D9F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7493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5</xdr:row>
      <xdr:rowOff>12700</xdr:rowOff>
    </xdr:from>
    <xdr:ext cx="717550" cy="146050"/>
    <xdr:pic>
      <xdr:nvPicPr>
        <xdr:cNvPr id="19" name="Picture 5" descr="https://www.analizy.pl/fundusze/images/icons/rating4_.png">
          <a:extLst>
            <a:ext uri="{FF2B5EF4-FFF2-40B4-BE49-F238E27FC236}">
              <a16:creationId xmlns:a16="http://schemas.microsoft.com/office/drawing/2014/main" id="{C4DC3F07-E6AD-4102-8558-1541B9AE7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9334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6</xdr:row>
      <xdr:rowOff>12700</xdr:rowOff>
    </xdr:from>
    <xdr:ext cx="717550" cy="146050"/>
    <xdr:pic>
      <xdr:nvPicPr>
        <xdr:cNvPr id="20" name="Picture 5" descr="https://www.analizy.pl/fundusze/images/icons/rating4_.png">
          <a:extLst>
            <a:ext uri="{FF2B5EF4-FFF2-40B4-BE49-F238E27FC236}">
              <a16:creationId xmlns:a16="http://schemas.microsoft.com/office/drawing/2014/main" id="{D3499144-13A1-4FA1-A96C-E984564B5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1176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7</xdr:row>
      <xdr:rowOff>12700</xdr:rowOff>
    </xdr:from>
    <xdr:ext cx="717550" cy="146050"/>
    <xdr:pic>
      <xdr:nvPicPr>
        <xdr:cNvPr id="21" name="Picture 5" descr="https://www.analizy.pl/fundusze/images/icons/rating4_.png">
          <a:extLst>
            <a:ext uri="{FF2B5EF4-FFF2-40B4-BE49-F238E27FC236}">
              <a16:creationId xmlns:a16="http://schemas.microsoft.com/office/drawing/2014/main" id="{B5D3B380-7362-4080-91CF-605FD22F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3017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114300</xdr:colOff>
      <xdr:row>8</xdr:row>
      <xdr:rowOff>6350</xdr:rowOff>
    </xdr:from>
    <xdr:ext cx="717550" cy="146050"/>
    <xdr:pic>
      <xdr:nvPicPr>
        <xdr:cNvPr id="22" name="Picture 25" descr="https://www.analizy.pl/fundusze/images/icons/rating5_.png">
          <a:extLst>
            <a:ext uri="{FF2B5EF4-FFF2-40B4-BE49-F238E27FC236}">
              <a16:creationId xmlns:a16="http://schemas.microsoft.com/office/drawing/2014/main" id="{855DF0FE-1829-4B76-9786-A93ECFE59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4795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101600</xdr:colOff>
      <xdr:row>2</xdr:row>
      <xdr:rowOff>6350</xdr:rowOff>
    </xdr:from>
    <xdr:ext cx="717550" cy="146050"/>
    <xdr:pic>
      <xdr:nvPicPr>
        <xdr:cNvPr id="2" name="Picture 5" descr="https://www.analizy.pl/fundusze/images/icons/rating4_.png">
          <a:extLst>
            <a:ext uri="{FF2B5EF4-FFF2-40B4-BE49-F238E27FC236}">
              <a16:creationId xmlns:a16="http://schemas.microsoft.com/office/drawing/2014/main" id="{043751D7-F1DB-48DD-A4FA-D87CF0543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3746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101600</xdr:colOff>
      <xdr:row>4</xdr:row>
      <xdr:rowOff>6350</xdr:rowOff>
    </xdr:from>
    <xdr:ext cx="717550" cy="146050"/>
    <xdr:pic>
      <xdr:nvPicPr>
        <xdr:cNvPr id="3" name="Picture 5" descr="https://www.analizy.pl/fundusze/images/icons/rating4_.png">
          <a:extLst>
            <a:ext uri="{FF2B5EF4-FFF2-40B4-BE49-F238E27FC236}">
              <a16:creationId xmlns:a16="http://schemas.microsoft.com/office/drawing/2014/main" id="{3AD59511-92E3-4A29-9C93-CE5D504D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429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101600</xdr:colOff>
      <xdr:row>6</xdr:row>
      <xdr:rowOff>6350</xdr:rowOff>
    </xdr:from>
    <xdr:ext cx="717550" cy="146050"/>
    <xdr:pic>
      <xdr:nvPicPr>
        <xdr:cNvPr id="4" name="Picture 5" descr="https://www.analizy.pl/fundusze/images/icons/rating4_.png">
          <a:extLst>
            <a:ext uri="{FF2B5EF4-FFF2-40B4-BE49-F238E27FC236}">
              <a16:creationId xmlns:a16="http://schemas.microsoft.com/office/drawing/2014/main" id="{8673B6F6-9493-4A7F-950E-2E2A62BC6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111125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101600</xdr:colOff>
      <xdr:row>3</xdr:row>
      <xdr:rowOff>6350</xdr:rowOff>
    </xdr:from>
    <xdr:ext cx="717550" cy="146050"/>
    <xdr:pic>
      <xdr:nvPicPr>
        <xdr:cNvPr id="5" name="Picture 25" descr="https://www.analizy.pl/fundusze/images/icons/rating5_.png">
          <a:extLst>
            <a:ext uri="{FF2B5EF4-FFF2-40B4-BE49-F238E27FC236}">
              <a16:creationId xmlns:a16="http://schemas.microsoft.com/office/drawing/2014/main" id="{539602C6-7A12-417F-9FE3-BE8997E5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5588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2</xdr:row>
      <xdr:rowOff>19050</xdr:rowOff>
    </xdr:from>
    <xdr:ext cx="368300" cy="152400"/>
    <xdr:pic>
      <xdr:nvPicPr>
        <xdr:cNvPr id="6" name="Picture 106">
          <a:extLst>
            <a:ext uri="{FF2B5EF4-FFF2-40B4-BE49-F238E27FC236}">
              <a16:creationId xmlns:a16="http://schemas.microsoft.com/office/drawing/2014/main" id="{357FBF7A-99F2-432C-AFD7-E6661210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3873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2</xdr:row>
      <xdr:rowOff>19050</xdr:rowOff>
    </xdr:from>
    <xdr:ext cx="368300" cy="152400"/>
    <xdr:pic>
      <xdr:nvPicPr>
        <xdr:cNvPr id="7" name="Picture 106">
          <a:extLst>
            <a:ext uri="{FF2B5EF4-FFF2-40B4-BE49-F238E27FC236}">
              <a16:creationId xmlns:a16="http://schemas.microsoft.com/office/drawing/2014/main" id="{94E5F9B9-2CB9-4C58-8193-CE67287B7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3873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4</xdr:row>
      <xdr:rowOff>19050</xdr:rowOff>
    </xdr:from>
    <xdr:ext cx="368300" cy="152400"/>
    <xdr:pic>
      <xdr:nvPicPr>
        <xdr:cNvPr id="8" name="Picture 315">
          <a:extLst>
            <a:ext uri="{FF2B5EF4-FFF2-40B4-BE49-F238E27FC236}">
              <a16:creationId xmlns:a16="http://schemas.microsoft.com/office/drawing/2014/main" id="{74D3F03C-D1FF-403A-BB28-D10087F7A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7556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3</xdr:row>
      <xdr:rowOff>19050</xdr:rowOff>
    </xdr:from>
    <xdr:ext cx="368300" cy="152400"/>
    <xdr:pic>
      <xdr:nvPicPr>
        <xdr:cNvPr id="9" name="Picture 307">
          <a:extLst>
            <a:ext uri="{FF2B5EF4-FFF2-40B4-BE49-F238E27FC236}">
              <a16:creationId xmlns:a16="http://schemas.microsoft.com/office/drawing/2014/main" id="{05F5D332-9F43-478F-AA79-57D19D47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5715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3</xdr:row>
      <xdr:rowOff>19050</xdr:rowOff>
    </xdr:from>
    <xdr:ext cx="368300" cy="152400"/>
    <xdr:pic>
      <xdr:nvPicPr>
        <xdr:cNvPr id="10" name="Picture 307">
          <a:extLst>
            <a:ext uri="{FF2B5EF4-FFF2-40B4-BE49-F238E27FC236}">
              <a16:creationId xmlns:a16="http://schemas.microsoft.com/office/drawing/2014/main" id="{2C33F29E-0DC5-4848-8E94-534017C61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5715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4</xdr:row>
      <xdr:rowOff>19050</xdr:rowOff>
    </xdr:from>
    <xdr:ext cx="368300" cy="152400"/>
    <xdr:pic>
      <xdr:nvPicPr>
        <xdr:cNvPr id="11" name="Picture 307">
          <a:extLst>
            <a:ext uri="{FF2B5EF4-FFF2-40B4-BE49-F238E27FC236}">
              <a16:creationId xmlns:a16="http://schemas.microsoft.com/office/drawing/2014/main" id="{6035E4E8-6DD4-4C65-8898-0EC4D9A9C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7556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6</xdr:row>
      <xdr:rowOff>19050</xdr:rowOff>
    </xdr:from>
    <xdr:ext cx="368300" cy="152400"/>
    <xdr:pic>
      <xdr:nvPicPr>
        <xdr:cNvPr id="12" name="Picture 307">
          <a:extLst>
            <a:ext uri="{FF2B5EF4-FFF2-40B4-BE49-F238E27FC236}">
              <a16:creationId xmlns:a16="http://schemas.microsoft.com/office/drawing/2014/main" id="{5D770C9D-62F1-48D3-9501-4B1E54304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11239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6</xdr:row>
      <xdr:rowOff>19050</xdr:rowOff>
    </xdr:from>
    <xdr:ext cx="368300" cy="152400"/>
    <xdr:pic>
      <xdr:nvPicPr>
        <xdr:cNvPr id="13" name="Picture 315">
          <a:extLst>
            <a:ext uri="{FF2B5EF4-FFF2-40B4-BE49-F238E27FC236}">
              <a16:creationId xmlns:a16="http://schemas.microsoft.com/office/drawing/2014/main" id="{F7823132-9DEF-410B-B8D0-8E70FF81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112395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139700</xdr:colOff>
      <xdr:row>5</xdr:row>
      <xdr:rowOff>19050</xdr:rowOff>
    </xdr:from>
    <xdr:ext cx="368300" cy="152400"/>
    <xdr:pic>
      <xdr:nvPicPr>
        <xdr:cNvPr id="14" name="Picture 307">
          <a:extLst>
            <a:ext uri="{FF2B5EF4-FFF2-40B4-BE49-F238E27FC236}">
              <a16:creationId xmlns:a16="http://schemas.microsoft.com/office/drawing/2014/main" id="{6B388BC2-E715-4584-8160-822DC0EE6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900" y="9398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139700</xdr:colOff>
      <xdr:row>5</xdr:row>
      <xdr:rowOff>19050</xdr:rowOff>
    </xdr:from>
    <xdr:ext cx="368300" cy="152400"/>
    <xdr:pic>
      <xdr:nvPicPr>
        <xdr:cNvPr id="15" name="Picture 315">
          <a:extLst>
            <a:ext uri="{FF2B5EF4-FFF2-40B4-BE49-F238E27FC236}">
              <a16:creationId xmlns:a16="http://schemas.microsoft.com/office/drawing/2014/main" id="{061A62D4-F0FA-4DF0-8061-887FF466A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939800"/>
          <a:ext cx="368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107950</xdr:colOff>
      <xdr:row>5</xdr:row>
      <xdr:rowOff>6350</xdr:rowOff>
    </xdr:from>
    <xdr:ext cx="717550" cy="146050"/>
    <xdr:pic>
      <xdr:nvPicPr>
        <xdr:cNvPr id="16" name="Picture 5" descr="https://www.analizy.pl/fundusze/images/icons/rating4_.png">
          <a:extLst>
            <a:ext uri="{FF2B5EF4-FFF2-40B4-BE49-F238E27FC236}">
              <a16:creationId xmlns:a16="http://schemas.microsoft.com/office/drawing/2014/main" id="{573FC0CC-B649-48A3-A9C0-D7D0172F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6350" y="927100"/>
          <a:ext cx="717550" cy="146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AA24-FDB3-4738-B6A3-79B74E68CC95}">
  <dimension ref="A1:G9"/>
  <sheetViews>
    <sheetView showGridLines="0" workbookViewId="0">
      <selection activeCell="D9" sqref="D9"/>
    </sheetView>
  </sheetViews>
  <sheetFormatPr defaultRowHeight="14.5" x14ac:dyDescent="0.35"/>
  <cols>
    <col min="2" max="2" width="48.7265625" bestFit="1" customWidth="1"/>
    <col min="5" max="5" width="12.81640625" customWidth="1"/>
    <col min="6" max="6" width="9.26953125" customWidth="1"/>
  </cols>
  <sheetData>
    <row r="1" spans="1:7" ht="15" thickBot="1" x14ac:dyDescent="0.4">
      <c r="A1" s="64" t="s">
        <v>32</v>
      </c>
      <c r="B1" s="64"/>
      <c r="C1" s="64"/>
      <c r="D1" s="64"/>
      <c r="E1" s="64"/>
      <c r="F1" s="64"/>
      <c r="G1" s="64"/>
    </row>
    <row r="2" spans="1:7" ht="63" thickTop="1" x14ac:dyDescent="0.35">
      <c r="A2" s="65" t="s">
        <v>11</v>
      </c>
      <c r="B2" s="65" t="s">
        <v>10</v>
      </c>
      <c r="C2" s="54" t="s">
        <v>9</v>
      </c>
      <c r="D2" s="54" t="s">
        <v>8</v>
      </c>
      <c r="E2" s="54" t="s">
        <v>7</v>
      </c>
      <c r="F2" s="54" t="s">
        <v>6</v>
      </c>
      <c r="G2" s="54" t="s">
        <v>31</v>
      </c>
    </row>
    <row r="3" spans="1:7" x14ac:dyDescent="0.35">
      <c r="A3" s="44">
        <v>1</v>
      </c>
      <c r="B3" s="69" t="s">
        <v>30</v>
      </c>
      <c r="C3" s="12"/>
      <c r="D3" s="12"/>
      <c r="E3" s="69"/>
      <c r="F3" s="12">
        <v>6</v>
      </c>
      <c r="G3" s="70">
        <v>4.1000000000000002E-2</v>
      </c>
    </row>
    <row r="4" spans="1:7" x14ac:dyDescent="0.35">
      <c r="A4" s="35">
        <v>2</v>
      </c>
      <c r="B4" s="16" t="s">
        <v>29</v>
      </c>
      <c r="C4" s="16"/>
      <c r="D4" s="16"/>
      <c r="E4" s="63"/>
      <c r="F4" s="36">
        <v>7</v>
      </c>
      <c r="G4" s="37">
        <v>5.7000000000000002E-2</v>
      </c>
    </row>
    <row r="5" spans="1:7" x14ac:dyDescent="0.35">
      <c r="A5" s="39">
        <v>3</v>
      </c>
      <c r="B5" s="66" t="s">
        <v>28</v>
      </c>
      <c r="C5" s="22"/>
      <c r="D5" s="22"/>
      <c r="E5" s="66"/>
      <c r="F5" s="67">
        <v>5</v>
      </c>
      <c r="G5" s="68">
        <v>2.9000000000000001E-2</v>
      </c>
    </row>
    <row r="6" spans="1:7" x14ac:dyDescent="0.35">
      <c r="A6" s="40"/>
      <c r="B6" s="12" t="s">
        <v>37</v>
      </c>
      <c r="C6" s="41">
        <v>2.9000000000000001E-2</v>
      </c>
      <c r="D6" s="40"/>
      <c r="E6" s="40"/>
      <c r="F6" s="40"/>
      <c r="G6" s="40"/>
    </row>
    <row r="7" spans="1:7" x14ac:dyDescent="0.35">
      <c r="A7" s="42"/>
      <c r="B7" s="22" t="s">
        <v>38</v>
      </c>
      <c r="C7" s="43">
        <f>AVERAGE(G4)</f>
        <v>5.7000000000000002E-2</v>
      </c>
      <c r="D7" s="42"/>
      <c r="E7" s="42"/>
      <c r="F7" s="42"/>
      <c r="G7" s="42"/>
    </row>
    <row r="9" spans="1:7" ht="70" x14ac:dyDescent="0.35">
      <c r="B9" s="3" t="s">
        <v>36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8539-16CD-443F-8365-969083AF5062}">
  <dimension ref="A1:G12"/>
  <sheetViews>
    <sheetView showGridLines="0" workbookViewId="0">
      <selection sqref="A1:G1"/>
    </sheetView>
  </sheetViews>
  <sheetFormatPr defaultRowHeight="14.5" x14ac:dyDescent="0.35"/>
  <cols>
    <col min="2" max="2" width="53.81640625" bestFit="1" customWidth="1"/>
    <col min="5" max="5" width="12.26953125" customWidth="1"/>
    <col min="6" max="6" width="9.36328125" customWidth="1"/>
  </cols>
  <sheetData>
    <row r="1" spans="1:7" ht="15" thickBot="1" x14ac:dyDescent="0.4">
      <c r="A1" s="64" t="s">
        <v>27</v>
      </c>
      <c r="B1" s="64"/>
      <c r="C1" s="64"/>
      <c r="D1" s="64"/>
      <c r="E1" s="64"/>
      <c r="F1" s="64"/>
      <c r="G1" s="64"/>
    </row>
    <row r="2" spans="1:7" ht="63" thickTop="1" x14ac:dyDescent="0.35">
      <c r="A2" s="71" t="s">
        <v>11</v>
      </c>
      <c r="B2" s="71" t="s">
        <v>10</v>
      </c>
      <c r="C2" s="72" t="s">
        <v>9</v>
      </c>
      <c r="D2" s="72" t="s">
        <v>8</v>
      </c>
      <c r="E2" s="72" t="s">
        <v>7</v>
      </c>
      <c r="F2" s="72" t="s">
        <v>6</v>
      </c>
      <c r="G2" s="72" t="s">
        <v>5</v>
      </c>
    </row>
    <row r="3" spans="1:7" x14ac:dyDescent="0.35">
      <c r="A3" s="35">
        <v>1</v>
      </c>
      <c r="B3" s="55" t="s">
        <v>26</v>
      </c>
      <c r="C3" s="47"/>
      <c r="D3" s="47"/>
      <c r="E3" s="38"/>
      <c r="F3" s="56">
        <v>7</v>
      </c>
      <c r="G3" s="58">
        <v>4.1000000000000002E-2</v>
      </c>
    </row>
    <row r="4" spans="1:7" x14ac:dyDescent="0.35">
      <c r="A4" s="35">
        <v>2</v>
      </c>
      <c r="B4" s="55" t="s">
        <v>25</v>
      </c>
      <c r="C4" s="47"/>
      <c r="D4" s="47"/>
      <c r="E4" s="38"/>
      <c r="F4" s="56">
        <v>7</v>
      </c>
      <c r="G4" s="58">
        <v>0.04</v>
      </c>
    </row>
    <row r="5" spans="1:7" x14ac:dyDescent="0.35">
      <c r="A5" s="35">
        <v>3</v>
      </c>
      <c r="B5" s="55" t="s">
        <v>24</v>
      </c>
      <c r="C5" s="47"/>
      <c r="D5" s="47"/>
      <c r="E5" s="38"/>
      <c r="F5" s="56">
        <v>8</v>
      </c>
      <c r="G5" s="58">
        <v>3.2000000000000001E-2</v>
      </c>
    </row>
    <row r="6" spans="1:7" x14ac:dyDescent="0.35">
      <c r="A6" s="35">
        <v>4</v>
      </c>
      <c r="B6" s="57" t="s">
        <v>23</v>
      </c>
      <c r="C6" s="47"/>
      <c r="D6" s="16"/>
      <c r="E6" s="38"/>
      <c r="F6" s="47">
        <v>1</v>
      </c>
      <c r="G6" s="58">
        <v>1.7000000000000001E-2</v>
      </c>
    </row>
    <row r="7" spans="1:7" x14ac:dyDescent="0.35">
      <c r="A7" s="35">
        <v>5</v>
      </c>
      <c r="B7" s="57" t="s">
        <v>22</v>
      </c>
      <c r="C7" s="47">
        <v>2</v>
      </c>
      <c r="D7" s="47"/>
      <c r="E7" s="38"/>
      <c r="F7" s="47">
        <v>5</v>
      </c>
      <c r="G7" s="58">
        <v>2.3E-2</v>
      </c>
    </row>
    <row r="8" spans="1:7" x14ac:dyDescent="0.35">
      <c r="A8" s="35">
        <v>6</v>
      </c>
      <c r="B8" s="57" t="s">
        <v>21</v>
      </c>
      <c r="C8" s="47">
        <v>2</v>
      </c>
      <c r="D8" s="47">
        <v>2</v>
      </c>
      <c r="E8" s="38"/>
      <c r="F8" s="47">
        <v>4</v>
      </c>
      <c r="G8" s="58">
        <v>2.4E-2</v>
      </c>
    </row>
    <row r="9" spans="1:7" x14ac:dyDescent="0.35">
      <c r="A9" s="40"/>
      <c r="B9" s="12" t="s">
        <v>37</v>
      </c>
      <c r="C9" s="61">
        <v>2.7E-2</v>
      </c>
      <c r="D9" s="40"/>
      <c r="E9" s="40"/>
      <c r="F9" s="40"/>
      <c r="G9" s="62"/>
    </row>
    <row r="10" spans="1:7" x14ac:dyDescent="0.35">
      <c r="A10" s="59"/>
      <c r="B10" s="22" t="s">
        <v>38</v>
      </c>
      <c r="C10" s="60">
        <f>AVERAGE(G3,G4,G5)</f>
        <v>3.7666666666666668E-2</v>
      </c>
      <c r="D10" s="59"/>
      <c r="E10" s="59"/>
      <c r="F10" s="59"/>
      <c r="G10" s="59"/>
    </row>
    <row r="12" spans="1:7" s="2" customFormat="1" ht="42" x14ac:dyDescent="0.35">
      <c r="B12" s="2" t="s">
        <v>35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964A-9672-45E5-961D-1791002901C2}">
  <dimension ref="A1:G13"/>
  <sheetViews>
    <sheetView showGridLines="0" workbookViewId="0">
      <selection sqref="A1:G1"/>
    </sheetView>
  </sheetViews>
  <sheetFormatPr defaultRowHeight="14.5" x14ac:dyDescent="0.35"/>
  <cols>
    <col min="2" max="2" width="46.453125" bestFit="1" customWidth="1"/>
    <col min="5" max="5" width="14.08984375" customWidth="1"/>
    <col min="6" max="6" width="9.26953125" customWidth="1"/>
  </cols>
  <sheetData>
    <row r="1" spans="1:7" ht="15.5" thickTop="1" thickBot="1" x14ac:dyDescent="0.4">
      <c r="A1" s="73" t="s">
        <v>20</v>
      </c>
      <c r="B1" s="74"/>
      <c r="C1" s="74"/>
      <c r="D1" s="74"/>
      <c r="E1" s="74"/>
      <c r="F1" s="74"/>
      <c r="G1" s="75"/>
    </row>
    <row r="2" spans="1:7" ht="63" thickTop="1" x14ac:dyDescent="0.35">
      <c r="A2" s="53" t="s">
        <v>11</v>
      </c>
      <c r="B2" s="53" t="s">
        <v>10</v>
      </c>
      <c r="C2" s="54" t="s">
        <v>9</v>
      </c>
      <c r="D2" s="54" t="s">
        <v>8</v>
      </c>
      <c r="E2" s="54" t="s">
        <v>7</v>
      </c>
      <c r="F2" s="54" t="s">
        <v>6</v>
      </c>
      <c r="G2" s="54" t="s">
        <v>5</v>
      </c>
    </row>
    <row r="3" spans="1:7" x14ac:dyDescent="0.35">
      <c r="A3" s="44">
        <v>1</v>
      </c>
      <c r="B3" s="12" t="s">
        <v>19</v>
      </c>
      <c r="C3" s="12"/>
      <c r="D3" s="12"/>
      <c r="E3" s="12"/>
      <c r="F3" s="45">
        <v>9</v>
      </c>
      <c r="G3" s="46">
        <v>0.17299999999999999</v>
      </c>
    </row>
    <row r="4" spans="1:7" x14ac:dyDescent="0.35">
      <c r="A4" s="35">
        <v>2</v>
      </c>
      <c r="B4" s="16" t="s">
        <v>18</v>
      </c>
      <c r="C4" s="16"/>
      <c r="D4" s="16"/>
      <c r="E4" s="16"/>
      <c r="F4" s="47">
        <v>6</v>
      </c>
      <c r="G4" s="48">
        <v>7.6999999999999999E-2</v>
      </c>
    </row>
    <row r="5" spans="1:7" x14ac:dyDescent="0.35">
      <c r="A5" s="35">
        <v>3</v>
      </c>
      <c r="B5" s="16" t="s">
        <v>17</v>
      </c>
      <c r="C5" s="16"/>
      <c r="D5" s="16"/>
      <c r="E5" s="16"/>
      <c r="F5" s="17">
        <v>7</v>
      </c>
      <c r="G5" s="48">
        <v>0.11700000000000001</v>
      </c>
    </row>
    <row r="6" spans="1:7" x14ac:dyDescent="0.35">
      <c r="A6" s="35">
        <v>4</v>
      </c>
      <c r="B6" s="16" t="s">
        <v>16</v>
      </c>
      <c r="C6" s="16"/>
      <c r="D6" s="16"/>
      <c r="E6" s="16"/>
      <c r="F6" s="47">
        <v>6</v>
      </c>
      <c r="G6" s="49">
        <v>0.13900000000000001</v>
      </c>
    </row>
    <row r="7" spans="1:7" x14ac:dyDescent="0.35">
      <c r="A7" s="35">
        <v>5</v>
      </c>
      <c r="B7" s="16" t="s">
        <v>15</v>
      </c>
      <c r="C7" s="16"/>
      <c r="D7" s="16"/>
      <c r="E7" s="16"/>
      <c r="F7" s="17">
        <v>8</v>
      </c>
      <c r="G7" s="48">
        <v>0.106</v>
      </c>
    </row>
    <row r="8" spans="1:7" x14ac:dyDescent="0.35">
      <c r="A8" s="35">
        <v>6</v>
      </c>
      <c r="B8" s="16" t="s">
        <v>14</v>
      </c>
      <c r="C8" s="16"/>
      <c r="D8" s="16"/>
      <c r="E8" s="16"/>
      <c r="F8" s="17">
        <v>8</v>
      </c>
      <c r="G8" s="48">
        <v>0.112</v>
      </c>
    </row>
    <row r="9" spans="1:7" x14ac:dyDescent="0.35">
      <c r="A9" s="39">
        <v>7</v>
      </c>
      <c r="B9" s="22" t="s">
        <v>13</v>
      </c>
      <c r="C9" s="22"/>
      <c r="D9" s="22"/>
      <c r="E9" s="22"/>
      <c r="F9" s="23">
        <v>10</v>
      </c>
      <c r="G9" s="50">
        <v>0.185</v>
      </c>
    </row>
    <row r="10" spans="1:7" x14ac:dyDescent="0.35">
      <c r="A10" s="40"/>
      <c r="B10" s="12" t="s">
        <v>37</v>
      </c>
      <c r="C10" s="51">
        <v>0.13800000000000001</v>
      </c>
      <c r="D10" s="40"/>
      <c r="E10" s="40"/>
      <c r="F10" s="40"/>
      <c r="G10" s="40"/>
    </row>
    <row r="11" spans="1:7" x14ac:dyDescent="0.35">
      <c r="A11" s="42"/>
      <c r="B11" s="22" t="s">
        <v>38</v>
      </c>
      <c r="C11" s="52">
        <f>AVERAGE(G3,G5,G7,G8,G9)</f>
        <v>0.1386</v>
      </c>
      <c r="D11" s="42"/>
      <c r="E11" s="42"/>
      <c r="F11" s="42"/>
      <c r="G11" s="42"/>
    </row>
    <row r="13" spans="1:7" ht="84" x14ac:dyDescent="0.35">
      <c r="B13" s="3" t="s">
        <v>34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DDC9D-1AB0-4B47-9A56-AB48B27C5026}">
  <dimension ref="A1:G11"/>
  <sheetViews>
    <sheetView showGridLines="0" tabSelected="1" workbookViewId="0">
      <selection sqref="A1:G1"/>
    </sheetView>
  </sheetViews>
  <sheetFormatPr defaultRowHeight="14.5" x14ac:dyDescent="0.35"/>
  <cols>
    <col min="2" max="2" width="53.81640625" bestFit="1" customWidth="1"/>
    <col min="5" max="5" width="12.6328125" customWidth="1"/>
    <col min="6" max="7" width="9.36328125" customWidth="1"/>
  </cols>
  <sheetData>
    <row r="1" spans="1:7" ht="15" thickBot="1" x14ac:dyDescent="0.4">
      <c r="A1" s="4" t="s">
        <v>12</v>
      </c>
      <c r="B1" s="5"/>
      <c r="C1" s="5"/>
      <c r="D1" s="5"/>
      <c r="E1" s="5"/>
      <c r="F1" s="5"/>
      <c r="G1" s="6"/>
    </row>
    <row r="2" spans="1:7" ht="63" x14ac:dyDescent="0.35">
      <c r="A2" s="7" t="s">
        <v>11</v>
      </c>
      <c r="B2" s="8" t="s">
        <v>10</v>
      </c>
      <c r="C2" s="9" t="s">
        <v>9</v>
      </c>
      <c r="D2" s="9" t="s">
        <v>8</v>
      </c>
      <c r="E2" s="9" t="s">
        <v>7</v>
      </c>
      <c r="F2" s="9" t="s">
        <v>6</v>
      </c>
      <c r="G2" s="10" t="s">
        <v>5</v>
      </c>
    </row>
    <row r="3" spans="1:7" x14ac:dyDescent="0.35">
      <c r="A3" s="11">
        <v>1</v>
      </c>
      <c r="B3" s="12" t="s">
        <v>4</v>
      </c>
      <c r="C3" s="12"/>
      <c r="D3" s="12"/>
      <c r="E3" s="12"/>
      <c r="F3" s="13">
        <v>6</v>
      </c>
      <c r="G3" s="14">
        <v>3.9E-2</v>
      </c>
    </row>
    <row r="4" spans="1:7" x14ac:dyDescent="0.35">
      <c r="A4" s="15">
        <v>2</v>
      </c>
      <c r="B4" s="16" t="s">
        <v>3</v>
      </c>
      <c r="C4" s="16"/>
      <c r="D4" s="16"/>
      <c r="E4" s="16"/>
      <c r="F4" s="17">
        <v>10</v>
      </c>
      <c r="G4" s="18">
        <v>0.107</v>
      </c>
    </row>
    <row r="5" spans="1:7" x14ac:dyDescent="0.35">
      <c r="A5" s="19">
        <v>3</v>
      </c>
      <c r="B5" s="16" t="s">
        <v>2</v>
      </c>
      <c r="C5" s="16"/>
      <c r="D5" s="16"/>
      <c r="E5" s="16"/>
      <c r="F5" s="17">
        <v>9</v>
      </c>
      <c r="G5" s="18">
        <v>8.4000000000000005E-2</v>
      </c>
    </row>
    <row r="6" spans="1:7" x14ac:dyDescent="0.35">
      <c r="A6" s="15">
        <v>4</v>
      </c>
      <c r="B6" s="16" t="s">
        <v>1</v>
      </c>
      <c r="C6" s="16"/>
      <c r="D6" s="16"/>
      <c r="E6" s="16"/>
      <c r="F6" s="17">
        <v>9</v>
      </c>
      <c r="G6" s="20">
        <v>0.111</v>
      </c>
    </row>
    <row r="7" spans="1:7" x14ac:dyDescent="0.35">
      <c r="A7" s="21">
        <v>5</v>
      </c>
      <c r="B7" s="22" t="s">
        <v>0</v>
      </c>
      <c r="C7" s="22"/>
      <c r="D7" s="22"/>
      <c r="E7" s="22"/>
      <c r="F7" s="23">
        <v>9</v>
      </c>
      <c r="G7" s="24">
        <v>6.3E-2</v>
      </c>
    </row>
    <row r="8" spans="1:7" ht="15" thickBot="1" x14ac:dyDescent="0.4">
      <c r="A8" s="25"/>
      <c r="B8" s="26" t="s">
        <v>37</v>
      </c>
      <c r="C8" s="27">
        <v>5.8000000000000003E-2</v>
      </c>
      <c r="D8" s="28"/>
      <c r="E8" s="28"/>
      <c r="F8" s="28"/>
      <c r="G8" s="29"/>
    </row>
    <row r="9" spans="1:7" ht="15" thickTop="1" x14ac:dyDescent="0.35">
      <c r="A9" s="30"/>
      <c r="B9" s="31" t="s">
        <v>38</v>
      </c>
      <c r="C9" s="32">
        <f>AVERAGE(G4,G5,G6,G7)</f>
        <v>9.1249999999999998E-2</v>
      </c>
      <c r="D9" s="33"/>
      <c r="E9" s="33"/>
      <c r="F9" s="33"/>
      <c r="G9" s="34"/>
    </row>
    <row r="11" spans="1:7" s="1" customFormat="1" ht="42" x14ac:dyDescent="0.35">
      <c r="B11" s="2" t="s">
        <v>33</v>
      </c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PDP_PS</vt:lpstr>
      <vt:lpstr>PDP_CO</vt:lpstr>
      <vt:lpstr>MIP_ZR</vt:lpstr>
      <vt:lpstr>MIP_ST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Weronika Kałuska</dc:creator>
  <cp:lastModifiedBy>Weronika Kałuska</cp:lastModifiedBy>
  <dcterms:created xsi:type="dcterms:W3CDTF">2018-04-16T11:10:34Z</dcterms:created>
  <dcterms:modified xsi:type="dcterms:W3CDTF">2018-04-16T13:11:51Z</dcterms:modified>
</cp:coreProperties>
</file>